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" i="1"/>
  <c r="K31"/>
  <c r="L31"/>
  <c r="L32"/>
  <c r="L36"/>
  <c r="L37"/>
  <c r="K20"/>
  <c r="K21"/>
  <c r="K22"/>
  <c r="K23"/>
  <c r="K24"/>
  <c r="K25"/>
  <c r="K26"/>
  <c r="K27"/>
  <c r="K28"/>
  <c r="K29"/>
  <c r="K30"/>
  <c r="K36"/>
  <c r="K37"/>
  <c r="J17"/>
  <c r="J18"/>
  <c r="J19"/>
  <c r="J36"/>
  <c r="J37"/>
  <c r="I14"/>
  <c r="I15"/>
  <c r="I16"/>
  <c r="I36"/>
  <c r="I37"/>
  <c r="H9"/>
  <c r="H10"/>
  <c r="H11"/>
  <c r="H12"/>
  <c r="H13"/>
  <c r="H36"/>
  <c r="H37"/>
  <c r="G35"/>
  <c r="G36"/>
  <c r="G37"/>
</calcChain>
</file>

<file path=xl/sharedStrings.xml><?xml version="1.0" encoding="utf-8"?>
<sst xmlns="http://schemas.openxmlformats.org/spreadsheetml/2006/main" count="77" uniqueCount="45">
  <si>
    <t>GMU HIST PHD Tracker by Spencer Roberts is licensed under a Creative Commons Attribution-ShareAlike 4.0 International License.</t>
  </si>
  <si>
    <t>Minor 1</t>
    <phoneticPr fontId="2" type="noConversion"/>
  </si>
  <si>
    <t>Minor 2</t>
    <phoneticPr fontId="2" type="noConversion"/>
  </si>
  <si>
    <t>Core</t>
    <phoneticPr fontId="2" type="noConversion"/>
  </si>
  <si>
    <t>Dissertation</t>
    <phoneticPr fontId="2" type="noConversion"/>
  </si>
  <si>
    <t>Example Field</t>
    <phoneticPr fontId="2" type="noConversion"/>
  </si>
  <si>
    <t>American History</t>
    <phoneticPr fontId="2" type="noConversion"/>
  </si>
  <si>
    <t>HIST 615</t>
    <phoneticPr fontId="2" type="noConversion"/>
  </si>
  <si>
    <t>Yes</t>
    <phoneticPr fontId="2" type="noConversion"/>
  </si>
  <si>
    <t>HIST 803</t>
    <phoneticPr fontId="2" type="noConversion"/>
  </si>
  <si>
    <t>HIST 696</t>
    <phoneticPr fontId="2" type="noConversion"/>
  </si>
  <si>
    <t>HIST 711</t>
  </si>
  <si>
    <t>HIST 610</t>
    <phoneticPr fontId="2" type="noConversion"/>
  </si>
  <si>
    <t>Doctoral Program Tracking Sheet</t>
    <phoneticPr fontId="2" type="noConversion"/>
  </si>
  <si>
    <t>U.S. Research</t>
    <phoneticPr fontId="2" type="noConversion"/>
  </si>
  <si>
    <t>Course Codes Marked in Green and Yellow were completed at George Mason University</t>
    <phoneticPr fontId="2" type="noConversion"/>
  </si>
  <si>
    <t xml:space="preserve">(Modify as needed) Course Codes Marked in Blue and White were completed at </t>
    <phoneticPr fontId="2" type="noConversion"/>
  </si>
  <si>
    <t>Course Type</t>
  </si>
  <si>
    <t>Field Type</t>
  </si>
  <si>
    <r>
      <t xml:space="preserve">Course </t>
    </r>
    <r>
      <rPr>
        <b/>
        <sz val="12"/>
        <color indexed="8"/>
        <rFont val="Calibri"/>
        <family val="2"/>
      </rPr>
      <t>Code</t>
    </r>
    <phoneticPr fontId="2" type="noConversion"/>
  </si>
  <si>
    <t>Completed</t>
  </si>
  <si>
    <t>Year</t>
    <phoneticPr fontId="2" type="noConversion"/>
  </si>
  <si>
    <t>Credits</t>
  </si>
  <si>
    <t>Major Field</t>
  </si>
  <si>
    <t>One</t>
    <phoneticPr fontId="2" type="noConversion"/>
  </si>
  <si>
    <t>Minor Field</t>
  </si>
  <si>
    <t>HIST 804</t>
    <phoneticPr fontId="2" type="noConversion"/>
  </si>
  <si>
    <t>Core</t>
  </si>
  <si>
    <t>Historiography</t>
  </si>
  <si>
    <t>Clio Wired 1</t>
  </si>
  <si>
    <t>Clio Wired 2</t>
  </si>
  <si>
    <t>HIST 697</t>
  </si>
  <si>
    <t>History Colloquium</t>
  </si>
  <si>
    <t>HIST 810</t>
  </si>
  <si>
    <t>Research Seminar</t>
  </si>
  <si>
    <t>HIST 811</t>
  </si>
  <si>
    <t>Dissertation</t>
  </si>
  <si>
    <t>Proposal</t>
  </si>
  <si>
    <t>HIST 998</t>
  </si>
  <si>
    <t>Research</t>
  </si>
  <si>
    <t>HIST 999</t>
  </si>
  <si>
    <t>Total Required</t>
  </si>
  <si>
    <t>Total Complete</t>
  </si>
  <si>
    <t>Remaining</t>
  </si>
  <si>
    <t>Major Field</t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</si>
</sst>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b/>
      <sz val="10"/>
      <name val="Verdana"/>
    </font>
    <font>
      <sz val="8"/>
      <name val="Verdana"/>
    </font>
    <font>
      <b/>
      <sz val="18"/>
      <color indexed="8"/>
      <name val="Calibri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3"/>
      <name val="Calibri"/>
    </font>
    <font>
      <sz val="12"/>
      <color indexed="9"/>
      <name val="Calibri"/>
    </font>
    <font>
      <sz val="12"/>
      <name val="Calibri"/>
      <family val="2"/>
    </font>
    <font>
      <i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gray0625"/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" fontId="4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5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reativecommons.org/licenses/by-sa/4.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40</xdr:row>
      <xdr:rowOff>0</xdr:rowOff>
    </xdr:from>
    <xdr:to>
      <xdr:col>1</xdr:col>
      <xdr:colOff>609600</xdr:colOff>
      <xdr:row>41</xdr:row>
      <xdr:rowOff>139700</xdr:rowOff>
    </xdr:to>
    <xdr:sp macro="" textlink="">
      <xdr:nvSpPr>
        <xdr:cNvPr id="1025" name="AutoShape 1" descr="reative Commons License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464300" y="7556500"/>
          <a:ext cx="304800" cy="304800"/>
        </a:xfrm>
        <a:prstGeom prst="rect">
          <a:avLst/>
        </a:prstGeom>
        <a:noFill/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L42"/>
  <sheetViews>
    <sheetView tabSelected="1" showRuler="0" topLeftCell="A5" workbookViewId="0">
      <selection activeCell="G30" sqref="G30"/>
    </sheetView>
  </sheetViews>
  <sheetFormatPr baseColWidth="10" defaultRowHeight="13"/>
  <cols>
    <col min="3" max="3" width="15.7109375" customWidth="1"/>
  </cols>
  <sheetData>
    <row r="3" spans="2:12" ht="14" thickBot="1"/>
    <row r="4" spans="2:12" ht="23">
      <c r="B4" s="40" t="s">
        <v>13</v>
      </c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2:12" ht="15">
      <c r="B5" s="43" t="s">
        <v>15</v>
      </c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2:12" ht="14" thickBot="1">
      <c r="B6" s="46" t="s">
        <v>16</v>
      </c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2:12" ht="16" thickBot="1">
      <c r="B7" s="32" t="s">
        <v>17</v>
      </c>
      <c r="C7" s="33" t="s">
        <v>18</v>
      </c>
      <c r="D7" s="33" t="s">
        <v>19</v>
      </c>
      <c r="E7" s="33" t="s">
        <v>20</v>
      </c>
      <c r="F7" s="33" t="s">
        <v>21</v>
      </c>
      <c r="G7" s="33" t="s">
        <v>22</v>
      </c>
      <c r="H7" s="33" t="s">
        <v>44</v>
      </c>
      <c r="I7" s="33" t="s">
        <v>1</v>
      </c>
      <c r="J7" s="33" t="s">
        <v>2</v>
      </c>
      <c r="K7" s="33" t="s">
        <v>3</v>
      </c>
      <c r="L7" s="34" t="s">
        <v>4</v>
      </c>
    </row>
    <row r="8" spans="2:12" ht="15">
      <c r="B8" s="35" t="s">
        <v>5</v>
      </c>
      <c r="C8" s="36" t="s">
        <v>6</v>
      </c>
      <c r="D8" s="36" t="s">
        <v>7</v>
      </c>
      <c r="E8" s="28" t="s">
        <v>8</v>
      </c>
      <c r="F8" s="36" t="s">
        <v>24</v>
      </c>
      <c r="G8" s="36">
        <v>3</v>
      </c>
      <c r="H8" s="26">
        <f>IF(E8="yes",G8,"")</f>
        <v>3</v>
      </c>
      <c r="I8" s="36"/>
      <c r="J8" s="36"/>
      <c r="K8" s="36"/>
      <c r="L8" s="37"/>
    </row>
    <row r="9" spans="2:12" ht="15">
      <c r="B9" s="25" t="s">
        <v>23</v>
      </c>
      <c r="C9" s="26"/>
      <c r="D9" s="27"/>
      <c r="E9" s="28"/>
      <c r="F9" s="29"/>
      <c r="G9" s="26">
        <v>3</v>
      </c>
      <c r="H9" s="26" t="str">
        <f>IF(E9="yes",G9,"")</f>
        <v/>
      </c>
      <c r="I9" s="30"/>
      <c r="J9" s="30"/>
      <c r="K9" s="30"/>
      <c r="L9" s="31"/>
    </row>
    <row r="10" spans="2:12" ht="15">
      <c r="B10" s="3" t="s">
        <v>23</v>
      </c>
      <c r="C10" s="2"/>
      <c r="D10" s="38"/>
      <c r="E10" s="4"/>
      <c r="F10" s="5"/>
      <c r="G10" s="2">
        <v>3</v>
      </c>
      <c r="H10" s="2" t="str">
        <f t="shared" ref="H10:H13" si="0">IF(E10="yes",G10,"")</f>
        <v/>
      </c>
      <c r="I10" s="6"/>
      <c r="J10" s="6"/>
      <c r="K10" s="6"/>
      <c r="L10" s="7"/>
    </row>
    <row r="11" spans="2:12" ht="15">
      <c r="B11" s="3" t="s">
        <v>23</v>
      </c>
      <c r="C11" s="2"/>
      <c r="D11" s="8"/>
      <c r="E11" s="4"/>
      <c r="F11" s="5"/>
      <c r="G11" s="2">
        <v>3</v>
      </c>
      <c r="H11" s="2" t="str">
        <f t="shared" si="0"/>
        <v/>
      </c>
      <c r="I11" s="6"/>
      <c r="J11" s="6"/>
      <c r="K11" s="6"/>
      <c r="L11" s="7"/>
    </row>
    <row r="12" spans="2:12" ht="15">
      <c r="B12" s="3" t="s">
        <v>23</v>
      </c>
      <c r="C12" s="2"/>
      <c r="D12" s="8" t="s">
        <v>9</v>
      </c>
      <c r="E12" s="4"/>
      <c r="F12" s="5"/>
      <c r="G12" s="2">
        <v>3</v>
      </c>
      <c r="H12" s="2" t="str">
        <f t="shared" si="0"/>
        <v/>
      </c>
      <c r="I12" s="6"/>
      <c r="J12" s="6"/>
      <c r="K12" s="6"/>
      <c r="L12" s="7"/>
    </row>
    <row r="13" spans="2:12" ht="15">
      <c r="B13" s="3" t="s">
        <v>23</v>
      </c>
      <c r="C13" s="2"/>
      <c r="D13" s="8" t="s">
        <v>9</v>
      </c>
      <c r="E13" s="4"/>
      <c r="F13" s="9"/>
      <c r="G13" s="2">
        <v>3</v>
      </c>
      <c r="H13" s="2" t="str">
        <f t="shared" si="0"/>
        <v/>
      </c>
      <c r="I13" s="6"/>
      <c r="J13" s="6"/>
      <c r="K13" s="6"/>
      <c r="L13" s="7"/>
    </row>
    <row r="14" spans="2:12" ht="15">
      <c r="B14" s="3" t="s">
        <v>25</v>
      </c>
      <c r="C14" s="2"/>
      <c r="D14" s="8"/>
      <c r="E14" s="4"/>
      <c r="F14" s="5"/>
      <c r="G14" s="2">
        <v>3</v>
      </c>
      <c r="H14" s="6"/>
      <c r="I14" s="2" t="str">
        <f>IF(E14="yes",G14,"")</f>
        <v/>
      </c>
      <c r="J14" s="6"/>
      <c r="K14" s="6"/>
      <c r="L14" s="7"/>
    </row>
    <row r="15" spans="2:12" ht="15">
      <c r="B15" s="3" t="s">
        <v>25</v>
      </c>
      <c r="C15" s="2"/>
      <c r="D15" s="8"/>
      <c r="E15" s="4"/>
      <c r="F15" s="5"/>
      <c r="G15" s="2">
        <v>3</v>
      </c>
      <c r="H15" s="6"/>
      <c r="I15" s="2" t="str">
        <f t="shared" ref="I15:I16" si="1">IF(E15="yes",G15,"")</f>
        <v/>
      </c>
      <c r="J15" s="6"/>
      <c r="K15" s="6"/>
      <c r="L15" s="7"/>
    </row>
    <row r="16" spans="2:12" ht="15">
      <c r="B16" s="3" t="s">
        <v>25</v>
      </c>
      <c r="C16" s="2"/>
      <c r="D16" s="8" t="s">
        <v>26</v>
      </c>
      <c r="E16" s="4"/>
      <c r="F16" s="5"/>
      <c r="G16" s="2">
        <v>3</v>
      </c>
      <c r="H16" s="6"/>
      <c r="I16" s="2" t="str">
        <f t="shared" si="1"/>
        <v/>
      </c>
      <c r="J16" s="6"/>
      <c r="K16" s="6"/>
      <c r="L16" s="7"/>
    </row>
    <row r="17" spans="2:12" ht="15">
      <c r="B17" s="3" t="s">
        <v>25</v>
      </c>
      <c r="C17" s="2"/>
      <c r="D17" s="38"/>
      <c r="E17" s="4"/>
      <c r="F17" s="5"/>
      <c r="G17" s="2">
        <v>3</v>
      </c>
      <c r="H17" s="6"/>
      <c r="I17" s="6"/>
      <c r="J17" s="2" t="str">
        <f>IF(E17="yes",G17,"")</f>
        <v/>
      </c>
      <c r="K17" s="6"/>
      <c r="L17" s="7"/>
    </row>
    <row r="18" spans="2:12" ht="15">
      <c r="B18" s="3" t="s">
        <v>25</v>
      </c>
      <c r="C18" s="2"/>
      <c r="D18" s="8"/>
      <c r="E18" s="4"/>
      <c r="F18" s="5"/>
      <c r="G18" s="2">
        <v>3</v>
      </c>
      <c r="H18" s="6"/>
      <c r="I18" s="6"/>
      <c r="J18" s="2" t="str">
        <f t="shared" ref="J18:J19" si="2">IF(E18="yes",G18,"")</f>
        <v/>
      </c>
      <c r="K18" s="6"/>
      <c r="L18" s="7"/>
    </row>
    <row r="19" spans="2:12" ht="15">
      <c r="B19" s="3" t="s">
        <v>25</v>
      </c>
      <c r="C19" s="2"/>
      <c r="D19" s="8" t="s">
        <v>26</v>
      </c>
      <c r="E19" s="4"/>
      <c r="F19" s="5"/>
      <c r="G19" s="2">
        <v>3</v>
      </c>
      <c r="H19" s="6"/>
      <c r="I19" s="6"/>
      <c r="J19" s="2" t="str">
        <f t="shared" si="2"/>
        <v/>
      </c>
      <c r="K19" s="6"/>
      <c r="L19" s="7"/>
    </row>
    <row r="20" spans="2:12" ht="15">
      <c r="B20" s="3" t="s">
        <v>27</v>
      </c>
      <c r="C20" s="2" t="s">
        <v>28</v>
      </c>
      <c r="D20" s="8" t="s">
        <v>12</v>
      </c>
      <c r="E20" s="4"/>
      <c r="F20" s="5"/>
      <c r="G20" s="2">
        <v>3</v>
      </c>
      <c r="H20" s="6"/>
      <c r="I20" s="6"/>
      <c r="J20" s="6"/>
      <c r="K20" s="2" t="str">
        <f>IF(E20="yes",G20,"")</f>
        <v/>
      </c>
      <c r="L20" s="7"/>
    </row>
    <row r="21" spans="2:12" ht="15">
      <c r="B21" s="3" t="s">
        <v>27</v>
      </c>
      <c r="C21" s="2" t="s">
        <v>14</v>
      </c>
      <c r="D21" s="8" t="s">
        <v>11</v>
      </c>
      <c r="E21" s="4"/>
      <c r="F21" s="5"/>
      <c r="G21" s="2">
        <v>3</v>
      </c>
      <c r="H21" s="6"/>
      <c r="I21" s="6"/>
      <c r="J21" s="6"/>
      <c r="K21" s="2" t="str">
        <f t="shared" ref="K21:K31" si="3">IF(E21="yes",G21,"")</f>
        <v/>
      </c>
      <c r="L21" s="7"/>
    </row>
    <row r="22" spans="2:12" ht="15">
      <c r="B22" s="3" t="s">
        <v>27</v>
      </c>
      <c r="C22" s="2" t="s">
        <v>29</v>
      </c>
      <c r="D22" s="8" t="s">
        <v>10</v>
      </c>
      <c r="E22" s="4"/>
      <c r="F22" s="5"/>
      <c r="G22" s="2">
        <v>3</v>
      </c>
      <c r="H22" s="6"/>
      <c r="I22" s="6"/>
      <c r="J22" s="6"/>
      <c r="K22" s="2" t="str">
        <f t="shared" si="3"/>
        <v/>
      </c>
      <c r="L22" s="7"/>
    </row>
    <row r="23" spans="2:12" ht="15">
      <c r="B23" s="3" t="s">
        <v>27</v>
      </c>
      <c r="C23" s="2" t="s">
        <v>30</v>
      </c>
      <c r="D23" s="8" t="s">
        <v>31</v>
      </c>
      <c r="E23" s="4"/>
      <c r="F23" s="5"/>
      <c r="G23" s="2">
        <v>3</v>
      </c>
      <c r="H23" s="6"/>
      <c r="I23" s="6"/>
      <c r="J23" s="6"/>
      <c r="K23" s="2" t="str">
        <f t="shared" si="3"/>
        <v/>
      </c>
      <c r="L23" s="7"/>
    </row>
    <row r="24" spans="2:12" ht="15">
      <c r="B24" s="3" t="s">
        <v>27</v>
      </c>
      <c r="C24" s="2" t="s">
        <v>32</v>
      </c>
      <c r="D24" s="8" t="s">
        <v>33</v>
      </c>
      <c r="E24" s="4"/>
      <c r="F24" s="5"/>
      <c r="G24" s="2">
        <v>1</v>
      </c>
      <c r="H24" s="6"/>
      <c r="I24" s="6"/>
      <c r="J24" s="6"/>
      <c r="K24" s="2" t="str">
        <f t="shared" si="3"/>
        <v/>
      </c>
      <c r="L24" s="7"/>
    </row>
    <row r="25" spans="2:12" ht="15">
      <c r="B25" s="3" t="s">
        <v>27</v>
      </c>
      <c r="C25" s="2" t="s">
        <v>32</v>
      </c>
      <c r="D25" s="8" t="s">
        <v>33</v>
      </c>
      <c r="E25" s="4"/>
      <c r="F25" s="5"/>
      <c r="G25" s="2">
        <v>1</v>
      </c>
      <c r="H25" s="6"/>
      <c r="I25" s="6"/>
      <c r="J25" s="6"/>
      <c r="K25" s="2" t="str">
        <f t="shared" si="3"/>
        <v/>
      </c>
      <c r="L25" s="7"/>
    </row>
    <row r="26" spans="2:12" ht="15">
      <c r="B26" s="3" t="s">
        <v>27</v>
      </c>
      <c r="C26" s="2" t="s">
        <v>32</v>
      </c>
      <c r="D26" s="8" t="s">
        <v>33</v>
      </c>
      <c r="E26" s="4"/>
      <c r="F26" s="5"/>
      <c r="G26" s="2">
        <v>1</v>
      </c>
      <c r="H26" s="6"/>
      <c r="I26" s="6"/>
      <c r="J26" s="6"/>
      <c r="K26" s="2" t="str">
        <f t="shared" si="3"/>
        <v/>
      </c>
      <c r="L26" s="7"/>
    </row>
    <row r="27" spans="2:12" ht="15">
      <c r="B27" s="3" t="s">
        <v>27</v>
      </c>
      <c r="C27" s="2" t="s">
        <v>32</v>
      </c>
      <c r="D27" s="8" t="s">
        <v>33</v>
      </c>
      <c r="E27" s="4"/>
      <c r="F27" s="5"/>
      <c r="G27" s="2">
        <v>1</v>
      </c>
      <c r="H27" s="6"/>
      <c r="I27" s="6"/>
      <c r="J27" s="6"/>
      <c r="K27" s="2" t="str">
        <f t="shared" si="3"/>
        <v/>
      </c>
      <c r="L27" s="7"/>
    </row>
    <row r="28" spans="2:12" ht="15">
      <c r="B28" s="3" t="s">
        <v>27</v>
      </c>
      <c r="C28" s="2" t="s">
        <v>32</v>
      </c>
      <c r="D28" s="8" t="s">
        <v>33</v>
      </c>
      <c r="E28" s="10"/>
      <c r="F28" s="5"/>
      <c r="G28" s="2">
        <v>1</v>
      </c>
      <c r="H28" s="6"/>
      <c r="I28" s="6"/>
      <c r="J28" s="6"/>
      <c r="K28" s="2" t="str">
        <f t="shared" si="3"/>
        <v/>
      </c>
      <c r="L28" s="7"/>
    </row>
    <row r="29" spans="2:12" ht="15">
      <c r="B29" s="3" t="s">
        <v>27</v>
      </c>
      <c r="C29" s="2" t="s">
        <v>32</v>
      </c>
      <c r="D29" s="8" t="s">
        <v>33</v>
      </c>
      <c r="E29" s="4"/>
      <c r="F29" s="5"/>
      <c r="G29" s="2">
        <v>1</v>
      </c>
      <c r="H29" s="6"/>
      <c r="I29" s="6"/>
      <c r="J29" s="6"/>
      <c r="K29" s="2" t="str">
        <f t="shared" si="3"/>
        <v/>
      </c>
      <c r="L29" s="7"/>
    </row>
    <row r="30" spans="2:12" ht="15">
      <c r="B30" s="3" t="s">
        <v>27</v>
      </c>
      <c r="C30" s="2" t="s">
        <v>34</v>
      </c>
      <c r="D30" s="8" t="s">
        <v>35</v>
      </c>
      <c r="E30" s="4"/>
      <c r="F30" s="5"/>
      <c r="G30" s="2">
        <v>3</v>
      </c>
      <c r="H30" s="6"/>
      <c r="I30" s="6"/>
      <c r="J30" s="6"/>
      <c r="K30" s="2" t="str">
        <f t="shared" si="3"/>
        <v/>
      </c>
      <c r="L30" s="7"/>
    </row>
    <row r="31" spans="2:12" ht="15">
      <c r="B31" s="3" t="s">
        <v>36</v>
      </c>
      <c r="C31" s="2" t="s">
        <v>37</v>
      </c>
      <c r="D31" s="8" t="s">
        <v>38</v>
      </c>
      <c r="E31" s="4"/>
      <c r="F31" s="5"/>
      <c r="G31" s="2">
        <v>6</v>
      </c>
      <c r="H31" s="6"/>
      <c r="I31" s="6"/>
      <c r="J31" s="6"/>
      <c r="K31" s="6" t="str">
        <f t="shared" si="3"/>
        <v/>
      </c>
      <c r="L31" s="11" t="str">
        <f>IF(E31="Yes",G31,"")</f>
        <v/>
      </c>
    </row>
    <row r="32" spans="2:12" ht="15">
      <c r="B32" s="3" t="s">
        <v>36</v>
      </c>
      <c r="C32" s="2" t="s">
        <v>39</v>
      </c>
      <c r="D32" s="8" t="s">
        <v>40</v>
      </c>
      <c r="E32" s="4"/>
      <c r="F32" s="9"/>
      <c r="G32" s="2">
        <v>12</v>
      </c>
      <c r="H32" s="6"/>
      <c r="I32" s="6"/>
      <c r="J32" s="6"/>
      <c r="K32" s="6"/>
      <c r="L32" s="11" t="str">
        <f>IF(E32="Yes",G32,"")</f>
        <v/>
      </c>
    </row>
    <row r="33" spans="2:1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4"/>
    </row>
    <row r="34" spans="2:12" ht="14" thickBot="1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7"/>
    </row>
    <row r="35" spans="2:12" ht="15">
      <c r="B35" s="18"/>
      <c r="C35" s="18"/>
      <c r="D35" s="18"/>
      <c r="E35" s="49" t="s">
        <v>41</v>
      </c>
      <c r="F35" s="50"/>
      <c r="G35" s="19">
        <f>SUM(G9:G32)</f>
        <v>72</v>
      </c>
      <c r="H35" s="1">
        <v>15</v>
      </c>
      <c r="I35" s="1">
        <v>9</v>
      </c>
      <c r="J35" s="1">
        <v>9</v>
      </c>
      <c r="K35" s="1">
        <v>21</v>
      </c>
      <c r="L35" s="20">
        <v>18</v>
      </c>
    </row>
    <row r="36" spans="2:12" ht="15">
      <c r="B36" s="18"/>
      <c r="C36" s="18"/>
      <c r="D36" s="18"/>
      <c r="E36" s="51" t="s">
        <v>42</v>
      </c>
      <c r="F36" s="52"/>
      <c r="G36" s="21">
        <f>SUM(H36:L36)</f>
        <v>0</v>
      </c>
      <c r="H36" s="2">
        <f>SUM(H9:H13)</f>
        <v>0</v>
      </c>
      <c r="I36" s="2">
        <f>SUM(I14:I16)</f>
        <v>0</v>
      </c>
      <c r="J36" s="2">
        <f>SUM(J17:J19)</f>
        <v>0</v>
      </c>
      <c r="K36" s="2">
        <f>SUM(K20:K30)</f>
        <v>0</v>
      </c>
      <c r="L36" s="11">
        <f>SUM(L31:L32)</f>
        <v>0</v>
      </c>
    </row>
    <row r="37" spans="2:12" ht="16" thickBot="1">
      <c r="B37" s="18"/>
      <c r="C37" s="18"/>
      <c r="D37" s="18"/>
      <c r="E37" s="53" t="s">
        <v>43</v>
      </c>
      <c r="F37" s="54"/>
      <c r="G37" s="22">
        <f>SUM(G35-G36)</f>
        <v>72</v>
      </c>
      <c r="H37" s="23">
        <f>SUM(15-H36)</f>
        <v>15</v>
      </c>
      <c r="I37" s="23">
        <f>SUM(9-I36)</f>
        <v>9</v>
      </c>
      <c r="J37" s="23">
        <f>SUM(9-J36)</f>
        <v>9</v>
      </c>
      <c r="K37" s="23">
        <f>SUM(21-K36)</f>
        <v>21</v>
      </c>
      <c r="L37" s="24">
        <f>SUM(18-L36)</f>
        <v>18</v>
      </c>
    </row>
    <row r="42" spans="2:12">
      <c r="B42" s="39" t="s">
        <v>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</row>
  </sheetData>
  <mergeCells count="7">
    <mergeCell ref="B42:L42"/>
    <mergeCell ref="B4:L4"/>
    <mergeCell ref="B5:L5"/>
    <mergeCell ref="B6:L6"/>
    <mergeCell ref="E35:F35"/>
    <mergeCell ref="E36:F36"/>
    <mergeCell ref="E37:F37"/>
  </mergeCells>
  <phoneticPr fontId="2" type="noConversion"/>
  <conditionalFormatting sqref="G37:L37">
    <cfRule type="cellIs" dxfId="4" priority="0" stopIfTrue="1" operator="greaterThan">
      <formula>$G$38</formula>
    </cfRule>
  </conditionalFormatting>
  <conditionalFormatting sqref="L31:L32 K20:K30 J17:J19 I14:I16 H8:H13">
    <cfRule type="cellIs" dxfId="3" priority="0" stopIfTrue="1" operator="equal">
      <formula>""</formula>
    </cfRule>
    <cfRule type="cellIs" dxfId="2" priority="0" stopIfTrue="1" operator="notEqual">
      <formula>""</formula>
    </cfRule>
  </conditionalFormatting>
  <conditionalFormatting sqref="E8:E32">
    <cfRule type="cellIs" dxfId="1" priority="0" stopIfTrue="1" operator="equal">
      <formula>"Yes"</formula>
    </cfRule>
    <cfRule type="cellIs" dxfId="0" priority="0" stopIfTrue="1" operator="equal">
      <formula>"IP"</formula>
    </cfRule>
  </conditionalFormatting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Brock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 Roberts</dc:creator>
  <cp:lastModifiedBy>Spencer  Roberts</cp:lastModifiedBy>
  <dcterms:created xsi:type="dcterms:W3CDTF">2015-01-26T14:40:23Z</dcterms:created>
  <dcterms:modified xsi:type="dcterms:W3CDTF">2015-01-27T21:44:03Z</dcterms:modified>
</cp:coreProperties>
</file>